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5m. balansas\"/>
    </mc:Choice>
  </mc:AlternateContent>
  <bookViews>
    <workbookView xWindow="120" yWindow="45" windowWidth="18975" windowHeight="12975"/>
  </bookViews>
  <sheets>
    <sheet name="FINANSAVIMO SUMOS" sheetId="5" r:id="rId1"/>
  </sheets>
  <calcPr calcId="152511"/>
</workbook>
</file>

<file path=xl/calcChain.xml><?xml version="1.0" encoding="utf-8"?>
<calcChain xmlns="http://schemas.openxmlformats.org/spreadsheetml/2006/main">
  <c r="D21" i="5" l="1"/>
  <c r="M11" i="5"/>
  <c r="M9" i="5"/>
  <c r="I9" i="5"/>
  <c r="D9" i="5"/>
  <c r="L12" i="5" l="1"/>
  <c r="K12" i="5"/>
  <c r="J12" i="5"/>
  <c r="I12" i="5"/>
  <c r="H12" i="5"/>
  <c r="G12" i="5"/>
  <c r="F12" i="5"/>
  <c r="E12" i="5"/>
  <c r="D12" i="5"/>
  <c r="C18" i="5"/>
  <c r="C12" i="5"/>
  <c r="C21" i="5" s="1"/>
  <c r="M14" i="5" l="1"/>
  <c r="M13" i="5"/>
  <c r="M20" i="5"/>
  <c r="M19" i="5"/>
  <c r="L18" i="5"/>
  <c r="K18" i="5"/>
  <c r="K21" i="5" s="1"/>
  <c r="J18" i="5"/>
  <c r="I18" i="5"/>
  <c r="I21" i="5" s="1"/>
  <c r="H18" i="5"/>
  <c r="G18" i="5"/>
  <c r="F18" i="5"/>
  <c r="E18" i="5"/>
  <c r="D18" i="5"/>
  <c r="L21" i="5"/>
  <c r="J21" i="5"/>
  <c r="E21" i="5"/>
  <c r="M12" i="5" l="1"/>
  <c r="M18" i="5"/>
  <c r="F21" i="5"/>
  <c r="H21" i="5"/>
  <c r="G21" i="5"/>
  <c r="M21" i="5" l="1"/>
</calcChain>
</file>

<file path=xl/sharedStrings.xml><?xml version="1.0" encoding="utf-8"?>
<sst xmlns="http://schemas.openxmlformats.org/spreadsheetml/2006/main" count="44" uniqueCount="38">
  <si>
    <t>Eil. Nr.</t>
  </si>
  <si>
    <t>1.</t>
  </si>
  <si>
    <t>2.</t>
  </si>
  <si>
    <t>3.</t>
  </si>
  <si>
    <t>4.</t>
  </si>
  <si>
    <t>5.</t>
  </si>
  <si>
    <t xml:space="preserve">                                     20-ojo VSAFAS „Finansavimo sumos“</t>
  </si>
  <si>
    <t xml:space="preserve">                                      4 priedas</t>
  </si>
  <si>
    <t>FINANSAVIMO SUMOS PAGAL ŠALTINĮ, TIKSLINĘ PASKIRTĮ IR JŲ POKYČIAI PER ATASKAITINĮ LAIKOTARPĮ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</si>
  <si>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</si>
  <si>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</si>
  <si>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</si>
  <si>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</si>
  <si>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Finansavimo sumų pergrupavimas</t>
  </si>
  <si>
    <t>Perduota kitiems viešojo sektoriaus subjektams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</si>
  <si>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</si>
  <si>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</si>
  <si>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</si>
  <si>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</si>
  <si>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</si>
  <si>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</si>
  <si>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</si>
  <si>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</si>
  <si>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</si>
  <si>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</si>
  <si>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</si>
  <si>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</si>
  <si>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</si>
  <si>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Iš kitų šaltinių:</t>
  </si>
  <si>
    <t>4.1.</t>
  </si>
  <si>
    <t>4.2.</t>
  </si>
  <si>
    <t>Iš viso finansavimo sumų</t>
  </si>
  <si>
    <t>Finansavimo sumų sumažėjimas dėl turto pardavimo</t>
  </si>
  <si>
    <t>2.1.</t>
  </si>
  <si>
    <t>2.2.</t>
  </si>
  <si>
    <t>3.2.</t>
  </si>
  <si>
    <t>Neatlygin-tinai gautas turtas</t>
  </si>
  <si>
    <r>
      <t xml:space="preserve"> Finansavimo sumos (gautos), išskyrus neatlygintinai gautą turtą</t>
    </r>
    <r>
      <rPr>
        <b/>
        <strike/>
        <sz val="8"/>
        <rFont val="Times New Roman"/>
        <family val="1"/>
        <charset val="186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</si>
</sst>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name val="Times New Roman"/>
      <family val="1"/>
      <charset val="186"/>
    </font>
    <font>
      <b/>
      <sz val="8"/>
      <name val="Times New Roman"/>
      <family val="1"/>
      <charset val="186"/>
    </font>
    <font>
      <b/>
      <strike/>
      <sz val="8"/>
      <name val="Times New Roman"/>
      <family val="1"/>
      <charset val="186"/>
    </font>
    <font>
      <b/>
      <i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1" fontId="2" fillId="0" borderId="1" xfId="0" applyNumberFormat="1" applyFont="1" applyBorder="1" applyAlignment="1">
      <alignment horizontal="justify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justify" vertical="center" wrapText="1"/>
    </xf>
    <xf numFmtId="1" fontId="5" fillId="0" borderId="1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I20" sqref="I20"/>
    </sheetView>
  </sheetViews>
  <sheetFormatPr defaultRowHeight="15" x14ac:dyDescent="0.25"/>
  <cols>
    <col min="1" max="1" width="4.85546875" style="3" customWidth="1"/>
    <col min="2" max="2" width="29.42578125" style="1" customWidth="1"/>
    <col min="3" max="3" width="10.28515625" style="1" customWidth="1"/>
    <col min="4" max="4" width="10.42578125" style="1" customWidth="1"/>
    <col min="5" max="5" width="10.28515625" style="1" customWidth="1"/>
    <col min="6" max="6" width="8.5703125" style="1" customWidth="1"/>
    <col min="7" max="7" width="9.42578125" style="1" customWidth="1"/>
    <col min="8" max="8" width="8.7109375" style="1" customWidth="1"/>
    <col min="9" max="9" width="10.5703125" style="1" customWidth="1"/>
    <col min="10" max="10" width="11.140625" style="1" customWidth="1"/>
    <col min="11" max="11" width="9.140625" style="1" customWidth="1"/>
    <col min="12" max="12" width="8.7109375" style="1" customWidth="1"/>
    <col min="13" max="13" width="10.7109375" style="1" customWidth="1"/>
    <col min="14" max="16384" width="9.140625" style="1"/>
  </cols>
  <sheetData>
    <row r="1" spans="1:14" ht="12.75" customHeight="1" x14ac:dyDescent="0.25">
      <c r="F1" s="2"/>
      <c r="G1" s="2"/>
      <c r="H1" s="2"/>
      <c r="I1" s="12" t="s">
        <v>6</v>
      </c>
      <c r="J1" s="12"/>
      <c r="K1" s="12"/>
      <c r="L1" s="12"/>
      <c r="M1" s="12"/>
      <c r="N1" s="12"/>
    </row>
    <row r="2" spans="1:14" ht="12" customHeight="1" x14ac:dyDescent="0.25">
      <c r="F2" s="2"/>
      <c r="G2" s="2"/>
      <c r="H2" s="2"/>
      <c r="I2" s="2" t="s">
        <v>7</v>
      </c>
      <c r="J2" s="2"/>
      <c r="K2" s="2"/>
      <c r="L2" s="2"/>
      <c r="M2" s="2"/>
      <c r="N2" s="2"/>
    </row>
    <row r="3" spans="1:14" ht="12" customHeight="1" x14ac:dyDescent="0.25"/>
    <row r="4" spans="1:14" x14ac:dyDescent="0.25">
      <c r="A4" s="20" t="s">
        <v>8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 ht="11.25" customHeight="1" x14ac:dyDescent="0.25"/>
    <row r="6" spans="1:14" x14ac:dyDescent="0.25">
      <c r="A6" s="22" t="s">
        <v>0</v>
      </c>
      <c r="B6" s="22" t="s">
        <v>9</v>
      </c>
      <c r="C6" s="22" t="s">
        <v>10</v>
      </c>
      <c r="D6" s="22" t="s">
        <v>11</v>
      </c>
      <c r="E6" s="22"/>
      <c r="F6" s="22"/>
      <c r="G6" s="22"/>
      <c r="H6" s="22"/>
      <c r="I6" s="22"/>
      <c r="J6" s="23"/>
      <c r="K6" s="23"/>
      <c r="L6" s="22"/>
      <c r="M6" s="22" t="s">
        <v>12</v>
      </c>
    </row>
    <row r="7" spans="1:14" ht="87.75" customHeight="1" x14ac:dyDescent="0.25">
      <c r="A7" s="22"/>
      <c r="B7" s="22"/>
      <c r="C7" s="22"/>
      <c r="D7" s="4" t="s">
        <v>37</v>
      </c>
      <c r="E7" s="4" t="s">
        <v>13</v>
      </c>
      <c r="F7" s="4" t="s">
        <v>36</v>
      </c>
      <c r="G7" s="4" t="s">
        <v>14</v>
      </c>
      <c r="H7" s="4" t="s">
        <v>32</v>
      </c>
      <c r="I7" s="5" t="s">
        <v>15</v>
      </c>
      <c r="J7" s="4" t="s">
        <v>16</v>
      </c>
      <c r="K7" s="6" t="s">
        <v>17</v>
      </c>
      <c r="L7" s="7" t="s">
        <v>18</v>
      </c>
      <c r="M7" s="22"/>
    </row>
    <row r="8" spans="1:14" ht="12" customHeight="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11" t="s">
        <v>19</v>
      </c>
      <c r="L8" s="4">
        <v>12</v>
      </c>
      <c r="M8" s="4">
        <v>13</v>
      </c>
    </row>
    <row r="9" spans="1:14" ht="54.75" customHeight="1" x14ac:dyDescent="0.25">
      <c r="A9" s="4" t="s">
        <v>1</v>
      </c>
      <c r="B9" s="8" t="s">
        <v>20</v>
      </c>
      <c r="C9" s="13"/>
      <c r="D9" s="17">
        <f>SUM(D10:D11)</f>
        <v>18479</v>
      </c>
      <c r="E9" s="13"/>
      <c r="F9" s="13"/>
      <c r="G9" s="13"/>
      <c r="H9" s="13"/>
      <c r="I9" s="17">
        <f>SUM(I10:I11)</f>
        <v>18479</v>
      </c>
      <c r="J9" s="13"/>
      <c r="K9" s="13"/>
      <c r="L9" s="13"/>
      <c r="M9" s="16">
        <f t="shared" ref="M9" si="0">SUM(M10:M11)</f>
        <v>0</v>
      </c>
    </row>
    <row r="10" spans="1:14" ht="11.25" customHeight="1" x14ac:dyDescent="0.25">
      <c r="A10" s="9" t="s">
        <v>21</v>
      </c>
      <c r="B10" s="10" t="s">
        <v>22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6"/>
    </row>
    <row r="11" spans="1:14" ht="12.75" customHeight="1" x14ac:dyDescent="0.25">
      <c r="A11" s="9" t="s">
        <v>23</v>
      </c>
      <c r="B11" s="10" t="s">
        <v>24</v>
      </c>
      <c r="C11" s="13"/>
      <c r="D11" s="15">
        <v>18479</v>
      </c>
      <c r="E11" s="13"/>
      <c r="F11" s="13"/>
      <c r="G11" s="13"/>
      <c r="H11" s="13"/>
      <c r="I11" s="15">
        <v>18479</v>
      </c>
      <c r="J11" s="13"/>
      <c r="K11" s="13"/>
      <c r="L11" s="13"/>
      <c r="M11" s="16">
        <f t="shared" ref="M11" si="1">SUM(C11+D11+E11-I11-K11)</f>
        <v>0</v>
      </c>
    </row>
    <row r="12" spans="1:14" ht="57.75" customHeight="1" x14ac:dyDescent="0.25">
      <c r="A12" s="4" t="s">
        <v>2</v>
      </c>
      <c r="B12" s="8" t="s">
        <v>25</v>
      </c>
      <c r="C12" s="16">
        <f>SUM(C13:C14)</f>
        <v>66808.34</v>
      </c>
      <c r="D12" s="16">
        <f t="shared" ref="D12:M12" si="2">SUM(D13:D14)</f>
        <v>190270.67</v>
      </c>
      <c r="E12" s="16">
        <f t="shared" si="2"/>
        <v>0</v>
      </c>
      <c r="F12" s="16">
        <f t="shared" si="2"/>
        <v>0</v>
      </c>
      <c r="G12" s="16">
        <f t="shared" si="2"/>
        <v>0</v>
      </c>
      <c r="H12" s="16">
        <f t="shared" si="2"/>
        <v>0</v>
      </c>
      <c r="I12" s="16">
        <f t="shared" si="2"/>
        <v>185104.31</v>
      </c>
      <c r="J12" s="16">
        <f t="shared" si="2"/>
        <v>0</v>
      </c>
      <c r="K12" s="16">
        <f t="shared" si="2"/>
        <v>0</v>
      </c>
      <c r="L12" s="16">
        <f t="shared" si="2"/>
        <v>0</v>
      </c>
      <c r="M12" s="16">
        <f t="shared" si="2"/>
        <v>71974.700000000012</v>
      </c>
    </row>
    <row r="13" spans="1:14" ht="11.25" customHeight="1" x14ac:dyDescent="0.25">
      <c r="A13" s="9" t="s">
        <v>33</v>
      </c>
      <c r="B13" s="10" t="s">
        <v>22</v>
      </c>
      <c r="C13" s="15">
        <v>66808.34</v>
      </c>
      <c r="D13" s="15">
        <v>21239.75</v>
      </c>
      <c r="E13" s="15"/>
      <c r="F13" s="15"/>
      <c r="G13" s="15"/>
      <c r="H13" s="15"/>
      <c r="I13" s="15">
        <v>17053.97</v>
      </c>
      <c r="J13" s="15"/>
      <c r="K13" s="15"/>
      <c r="L13" s="15"/>
      <c r="M13" s="16">
        <f>SUM(C13+D13+E13-I13-K13)</f>
        <v>70994.12</v>
      </c>
    </row>
    <row r="14" spans="1:14" ht="11.25" customHeight="1" x14ac:dyDescent="0.25">
      <c r="A14" s="9" t="s">
        <v>34</v>
      </c>
      <c r="B14" s="10" t="s">
        <v>24</v>
      </c>
      <c r="C14" s="15"/>
      <c r="D14" s="15">
        <v>169030.92</v>
      </c>
      <c r="E14" s="15"/>
      <c r="F14" s="15"/>
      <c r="G14" s="15"/>
      <c r="H14" s="15"/>
      <c r="I14" s="15">
        <v>168050.34</v>
      </c>
      <c r="J14" s="15"/>
      <c r="K14" s="15"/>
      <c r="L14" s="15"/>
      <c r="M14" s="16">
        <f>SUM(C14+D14+E14-I14-K14)</f>
        <v>980.5800000000163</v>
      </c>
    </row>
    <row r="15" spans="1:14" ht="78" customHeight="1" x14ac:dyDescent="0.25">
      <c r="A15" s="4" t="s">
        <v>3</v>
      </c>
      <c r="B15" s="8" t="s">
        <v>26</v>
      </c>
      <c r="C15" s="17">
        <v>0</v>
      </c>
      <c r="D15" s="17">
        <v>0</v>
      </c>
      <c r="E15" s="19"/>
      <c r="F15" s="19"/>
      <c r="G15" s="19"/>
      <c r="H15" s="19"/>
      <c r="I15" s="17">
        <v>0</v>
      </c>
      <c r="J15" s="19"/>
      <c r="K15" s="19"/>
      <c r="L15" s="19"/>
      <c r="M15" s="17">
        <v>0</v>
      </c>
    </row>
    <row r="16" spans="1:14" x14ac:dyDescent="0.25">
      <c r="A16" s="9" t="s">
        <v>27</v>
      </c>
      <c r="B16" s="10" t="s">
        <v>22</v>
      </c>
      <c r="C16" s="18"/>
      <c r="D16" s="15"/>
      <c r="E16" s="14"/>
      <c r="F16" s="14"/>
      <c r="G16" s="14"/>
      <c r="H16" s="14"/>
      <c r="I16" s="15"/>
      <c r="J16" s="14"/>
      <c r="K16" s="14"/>
      <c r="L16" s="14"/>
      <c r="M16" s="15"/>
    </row>
    <row r="17" spans="1:13" x14ac:dyDescent="0.25">
      <c r="A17" s="9" t="s">
        <v>35</v>
      </c>
      <c r="B17" s="10" t="s">
        <v>24</v>
      </c>
      <c r="C17" s="15">
        <v>0</v>
      </c>
      <c r="D17" s="15"/>
      <c r="E17" s="14"/>
      <c r="F17" s="14"/>
      <c r="G17" s="14"/>
      <c r="H17" s="14"/>
      <c r="I17" s="15"/>
      <c r="J17" s="14"/>
      <c r="K17" s="14"/>
      <c r="L17" s="14"/>
      <c r="M17" s="15">
        <v>0</v>
      </c>
    </row>
    <row r="18" spans="1:13" ht="12" customHeight="1" x14ac:dyDescent="0.25">
      <c r="A18" s="4" t="s">
        <v>4</v>
      </c>
      <c r="B18" s="8" t="s">
        <v>28</v>
      </c>
      <c r="C18" s="16">
        <f>SUM(C19:C20)</f>
        <v>63869.61</v>
      </c>
      <c r="D18" s="16">
        <f t="shared" ref="D18:L18" si="3">SUM(D19:D20)</f>
        <v>0</v>
      </c>
      <c r="E18" s="16">
        <f t="shared" si="3"/>
        <v>0</v>
      </c>
      <c r="F18" s="16">
        <f t="shared" si="3"/>
        <v>0</v>
      </c>
      <c r="G18" s="16">
        <f t="shared" si="3"/>
        <v>0</v>
      </c>
      <c r="H18" s="16">
        <f t="shared" si="3"/>
        <v>0</v>
      </c>
      <c r="I18" s="16">
        <f t="shared" si="3"/>
        <v>9700.7999999999993</v>
      </c>
      <c r="J18" s="16">
        <f t="shared" si="3"/>
        <v>0</v>
      </c>
      <c r="K18" s="16">
        <f t="shared" si="3"/>
        <v>0</v>
      </c>
      <c r="L18" s="16">
        <f t="shared" si="3"/>
        <v>0</v>
      </c>
      <c r="M18" s="16">
        <f>SUM(C18+D18+E18-I18-K18)</f>
        <v>54168.81</v>
      </c>
    </row>
    <row r="19" spans="1:13" x14ac:dyDescent="0.25">
      <c r="A19" s="9" t="s">
        <v>29</v>
      </c>
      <c r="B19" s="10" t="s">
        <v>22</v>
      </c>
      <c r="C19" s="15">
        <v>63869.61</v>
      </c>
      <c r="D19" s="15"/>
      <c r="E19" s="15"/>
      <c r="F19" s="15"/>
      <c r="G19" s="15"/>
      <c r="H19" s="15"/>
      <c r="I19" s="15">
        <v>9700.7999999999993</v>
      </c>
      <c r="J19" s="15"/>
      <c r="K19" s="15"/>
      <c r="L19" s="15"/>
      <c r="M19" s="16">
        <f t="shared" ref="M19" si="4">SUM(C19+D19-I19-K19)</f>
        <v>54168.81</v>
      </c>
    </row>
    <row r="20" spans="1:13" x14ac:dyDescent="0.25">
      <c r="A20" s="9" t="s">
        <v>30</v>
      </c>
      <c r="B20" s="10" t="s">
        <v>24</v>
      </c>
      <c r="C20" s="15">
        <v>0</v>
      </c>
      <c r="D20" s="15"/>
      <c r="E20" s="15"/>
      <c r="F20" s="15"/>
      <c r="G20" s="15"/>
      <c r="H20" s="15"/>
      <c r="I20" s="15"/>
      <c r="J20" s="15"/>
      <c r="K20" s="15"/>
      <c r="L20" s="15"/>
      <c r="M20" s="16">
        <f>SUM(C20+D20+E20-I20-K20)</f>
        <v>0</v>
      </c>
    </row>
    <row r="21" spans="1:13" x14ac:dyDescent="0.25">
      <c r="A21" s="4" t="s">
        <v>5</v>
      </c>
      <c r="B21" s="8" t="s">
        <v>31</v>
      </c>
      <c r="C21" s="17">
        <f>SUM(C12+C18)</f>
        <v>130677.95</v>
      </c>
      <c r="D21" s="17">
        <f>SUM(D12+D18+D9)</f>
        <v>208749.67</v>
      </c>
      <c r="E21" s="17">
        <f t="shared" ref="E21:L21" si="5">SUM(E12+E18)</f>
        <v>0</v>
      </c>
      <c r="F21" s="17">
        <f t="shared" si="5"/>
        <v>0</v>
      </c>
      <c r="G21" s="17">
        <f t="shared" si="5"/>
        <v>0</v>
      </c>
      <c r="H21" s="17">
        <f t="shared" si="5"/>
        <v>0</v>
      </c>
      <c r="I21" s="17">
        <f>SUM(I9+I12+I18)</f>
        <v>213284.11</v>
      </c>
      <c r="J21" s="17">
        <f t="shared" si="5"/>
        <v>0</v>
      </c>
      <c r="K21" s="17">
        <f t="shared" si="5"/>
        <v>0</v>
      </c>
      <c r="L21" s="17">
        <f t="shared" si="5"/>
        <v>0</v>
      </c>
      <c r="M21" s="17">
        <f>SUM(M12+M18)</f>
        <v>126143.51000000001</v>
      </c>
    </row>
  </sheetData>
  <mergeCells count="6">
    <mergeCell ref="A4:M4"/>
    <mergeCell ref="A6:A7"/>
    <mergeCell ref="B6:B7"/>
    <mergeCell ref="C6:C7"/>
    <mergeCell ref="D6:L6"/>
    <mergeCell ref="M6:M7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FINANSAVIMO SUMOS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2016-03-15T14:48:45Z</cp:lastPrinted>
  <dcterms:created xsi:type="dcterms:W3CDTF">2011-05-23T14:14:31Z</dcterms:created>
  <dcterms:modified xsi:type="dcterms:W3CDTF">2016-10-13T12:26:24Z</dcterms:modified>
</cp:coreProperties>
</file>